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25" windowWidth="12120" windowHeight="8850" activeTab="0"/>
  </bookViews>
  <sheets>
    <sheet name="Лист1" sheetId="1" r:id="rId1"/>
    <sheet name="Лист2" sheetId="2" r:id="rId2"/>
  </sheets>
  <definedNames>
    <definedName name="_xlnm.Print_Area" localSheetId="0">'Лист1'!$B$1:$T$35</definedName>
    <definedName name="_xlnm.Print_Area" localSheetId="1">'Лист2'!$B$1:$H$43</definedName>
  </definedNames>
  <calcPr fullCalcOnLoad="1" refMode="R1C1"/>
</workbook>
</file>

<file path=xl/sharedStrings.xml><?xml version="1.0" encoding="utf-8"?>
<sst xmlns="http://schemas.openxmlformats.org/spreadsheetml/2006/main" count="95" uniqueCount="36">
  <si>
    <t>Январь</t>
  </si>
  <si>
    <t>Февраль</t>
  </si>
  <si>
    <t>Март</t>
  </si>
  <si>
    <t>Понедельник</t>
  </si>
  <si>
    <t>Вторник</t>
  </si>
  <si>
    <t>Среда</t>
  </si>
  <si>
    <t>Четверг</t>
  </si>
  <si>
    <t>Пятница</t>
  </si>
  <si>
    <t>Суббота</t>
  </si>
  <si>
    <t>Воскресение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</si>
  <si>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</si>
  <si>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</si>
  <si>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</si>
  <si>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</si>
  <si>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</si>
  <si>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</si>
  <si>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</si>
  <si>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</si>
  <si>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</si>
  <si>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I квартал</t>
  </si>
  <si>
    <t>Количество дней</t>
  </si>
  <si>
    <t>Календарные дни</t>
  </si>
  <si>
    <t>Рабочие дни</t>
  </si>
  <si>
    <t>Выходные и праздничные дни</t>
  </si>
  <si>
    <t>Рабочее время (в часах)</t>
  </si>
  <si>
    <t>При 40-часовой рабочей неделе</t>
  </si>
  <si>
    <t>При 36-часовой рабочей неделе</t>
  </si>
  <si>
    <t>При 24-часовой рабочей неделе</t>
  </si>
  <si>
    <t>II квартал</t>
  </si>
  <si>
    <t>1 полугодие</t>
  </si>
  <si>
    <t>III квартал</t>
  </si>
  <si>
    <t>IV квартал</t>
  </si>
  <si>
    <t>2 полугодие</t>
  </si>
  <si>
    <t>( Пятидневная рабочая неделя )</t>
  </si>
  <si>
    <t>Производственный календарь на 2017 г.</t>
  </si>
  <si>
    <t>2017 год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</si>
</sst>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1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2"/>
      <name val="Arial Cyr"/>
      <family val="0"/>
    </font>
    <font>
      <sz val="10"/>
      <color indexed="3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3" tint="0.39998000860214233"/>
      <name val="Arial Cyr"/>
      <family val="0"/>
    </font>
    <font>
      <sz val="10"/>
      <color rgb="FF0070C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ont="1" applyFill="1" applyBorder="1" applyAlignment="1">
      <alignment horizontal="right"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left"/>
    </xf>
    <xf numFmtId="0" fontId="0" fillId="34" borderId="0" xfId="0" applyFont="1" applyFill="1" applyBorder="1" applyAlignment="1">
      <alignment horizontal="right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/>
    </xf>
    <xf numFmtId="1" fontId="0" fillId="33" borderId="14" xfId="0" applyNumberFormat="1" applyFill="1" applyBorder="1" applyAlignment="1">
      <alignment horizontal="center"/>
    </xf>
    <xf numFmtId="1" fontId="0" fillId="33" borderId="15" xfId="0" applyNumberFormat="1" applyFill="1" applyBorder="1" applyAlignment="1">
      <alignment horizontal="center"/>
    </xf>
    <xf numFmtId="1" fontId="0" fillId="33" borderId="16" xfId="0" applyNumberFormat="1" applyFill="1" applyBorder="1" applyAlignment="1">
      <alignment horizontal="center"/>
    </xf>
    <xf numFmtId="0" fontId="2" fillId="33" borderId="17" xfId="0" applyFont="1" applyFill="1" applyBorder="1" applyAlignment="1">
      <alignment/>
    </xf>
    <xf numFmtId="1" fontId="0" fillId="33" borderId="18" xfId="0" applyNumberFormat="1" applyFill="1" applyBorder="1" applyAlignment="1">
      <alignment horizontal="center"/>
    </xf>
    <xf numFmtId="1" fontId="0" fillId="33" borderId="19" xfId="0" applyNumberFormat="1" applyFill="1" applyBorder="1" applyAlignment="1">
      <alignment horizontal="center"/>
    </xf>
    <xf numFmtId="4" fontId="0" fillId="33" borderId="14" xfId="0" applyNumberFormat="1" applyFill="1" applyBorder="1" applyAlignment="1">
      <alignment horizontal="center"/>
    </xf>
    <xf numFmtId="4" fontId="0" fillId="33" borderId="15" xfId="0" applyNumberFormat="1" applyFill="1" applyBorder="1" applyAlignment="1">
      <alignment horizontal="center"/>
    </xf>
    <xf numFmtId="4" fontId="0" fillId="33" borderId="16" xfId="0" applyNumberFormat="1" applyFill="1" applyBorder="1" applyAlignment="1">
      <alignment horizontal="center"/>
    </xf>
    <xf numFmtId="4" fontId="0" fillId="33" borderId="18" xfId="0" applyNumberFormat="1" applyFill="1" applyBorder="1" applyAlignment="1">
      <alignment horizontal="center"/>
    </xf>
    <xf numFmtId="4" fontId="0" fillId="33" borderId="19" xfId="0" applyNumberFormat="1" applyFill="1" applyBorder="1" applyAlignment="1">
      <alignment horizontal="center"/>
    </xf>
    <xf numFmtId="0" fontId="2" fillId="33" borderId="20" xfId="0" applyFont="1" applyFill="1" applyBorder="1" applyAlignment="1">
      <alignment/>
    </xf>
    <xf numFmtId="4" fontId="0" fillId="33" borderId="21" xfId="0" applyNumberFormat="1" applyFill="1" applyBorder="1" applyAlignment="1">
      <alignment horizontal="center"/>
    </xf>
    <xf numFmtId="4" fontId="0" fillId="33" borderId="22" xfId="0" applyNumberFormat="1" applyFill="1" applyBorder="1" applyAlignment="1">
      <alignment horizontal="center"/>
    </xf>
    <xf numFmtId="4" fontId="0" fillId="33" borderId="23" xfId="0" applyNumberForma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4" fontId="0" fillId="33" borderId="25" xfId="0" applyNumberForma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3" fillId="33" borderId="26" xfId="0" applyFont="1" applyFill="1" applyBorder="1" applyAlignment="1">
      <alignment horizontal="center"/>
    </xf>
    <xf numFmtId="1" fontId="0" fillId="33" borderId="27" xfId="0" applyNumberFormat="1" applyFill="1" applyBorder="1" applyAlignment="1">
      <alignment horizontal="center"/>
    </xf>
    <xf numFmtId="4" fontId="0" fillId="33" borderId="27" xfId="0" applyNumberFormat="1" applyFill="1" applyBorder="1" applyAlignment="1">
      <alignment horizontal="center"/>
    </xf>
    <xf numFmtId="4" fontId="0" fillId="33" borderId="28" xfId="0" applyNumberFormat="1" applyFill="1" applyBorder="1" applyAlignment="1">
      <alignment horizontal="center"/>
    </xf>
    <xf numFmtId="4" fontId="0" fillId="33" borderId="29" xfId="0" applyNumberFormat="1" applyFill="1" applyBorder="1" applyAlignment="1">
      <alignment horizontal="center"/>
    </xf>
    <xf numFmtId="0" fontId="45" fillId="33" borderId="0" xfId="0" applyFont="1" applyFill="1" applyBorder="1" applyAlignment="1">
      <alignment/>
    </xf>
    <xf numFmtId="0" fontId="46" fillId="33" borderId="0" xfId="0" applyFont="1" applyFill="1" applyBorder="1" applyAlignment="1">
      <alignment horizontal="lef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 horizontal="right"/>
    </xf>
    <xf numFmtId="4" fontId="8" fillId="0" borderId="0" xfId="0" applyNumberFormat="1" applyFont="1" applyAlignment="1">
      <alignment horizontal="right"/>
    </xf>
    <xf numFmtId="0" fontId="3" fillId="33" borderId="3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right"/>
    </xf>
    <xf numFmtId="0" fontId="2" fillId="33" borderId="27" xfId="0" applyFont="1" applyFill="1" applyBorder="1" applyAlignment="1">
      <alignment/>
    </xf>
    <xf numFmtId="4" fontId="0" fillId="33" borderId="17" xfId="0" applyNumberFormat="1" applyFill="1" applyBorder="1" applyAlignment="1">
      <alignment horizontal="center"/>
    </xf>
    <xf numFmtId="0" fontId="7" fillId="33" borderId="0" xfId="0" applyFont="1" applyFill="1" applyAlignment="1">
      <alignment horizontal="center"/>
    </xf>
    <xf numFmtId="0" fontId="6" fillId="33" borderId="0" xfId="0" applyFont="1" applyFill="1" applyBorder="1" applyAlignment="1">
      <alignment horizontal="left"/>
    </xf>
    <xf numFmtId="0" fontId="0" fillId="33" borderId="31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0" fillId="33" borderId="35" xfId="0" applyFill="1" applyBorder="1" applyAlignment="1">
      <alignment horizontal="center"/>
    </xf>
    <xf numFmtId="0" fontId="0" fillId="33" borderId="36" xfId="0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37" xfId="0" applyFont="1" applyFill="1" applyBorder="1" applyAlignment="1">
      <alignment horizontal="center"/>
    </xf>
    <xf numFmtId="0" fontId="2" fillId="33" borderId="38" xfId="0" applyFont="1" applyFill="1" applyBorder="1" applyAlignment="1">
      <alignment horizontal="center"/>
    </xf>
    <xf numFmtId="0" fontId="2" fillId="33" borderId="34" xfId="0" applyFont="1" applyFill="1" applyBorder="1" applyAlignment="1">
      <alignment horizontal="center"/>
    </xf>
    <xf numFmtId="0" fontId="2" fillId="33" borderId="39" xfId="0" applyFont="1" applyFill="1" applyBorder="1" applyAlignment="1">
      <alignment horizontal="center"/>
    </xf>
    <xf numFmtId="0" fontId="0" fillId="33" borderId="40" xfId="0" applyFill="1" applyBorder="1" applyAlignment="1">
      <alignment horizontal="center"/>
    </xf>
    <xf numFmtId="0" fontId="0" fillId="33" borderId="41" xfId="0" applyFill="1" applyBorder="1" applyAlignment="1">
      <alignment horizontal="center"/>
    </xf>
    <xf numFmtId="0" fontId="0" fillId="33" borderId="42" xfId="0" applyFill="1" applyBorder="1" applyAlignment="1">
      <alignment horizontal="center"/>
    </xf>
    <xf numFmtId="0" fontId="0" fillId="33" borderId="43" xfId="0" applyFill="1" applyBorder="1" applyAlignment="1">
      <alignment horizontal="center"/>
    </xf>
    <xf numFmtId="0" fontId="0" fillId="33" borderId="44" xfId="0" applyFill="1" applyBorder="1" applyAlignment="1">
      <alignment horizontal="center"/>
    </xf>
    <xf numFmtId="0" fontId="0" fillId="33" borderId="45" xfId="0" applyFill="1" applyBorder="1" applyAlignment="1">
      <alignment horizontal="center"/>
    </xf>
    <xf numFmtId="0" fontId="3" fillId="33" borderId="30" xfId="0" applyFont="1" applyFill="1" applyBorder="1" applyAlignment="1">
      <alignment horizontal="center"/>
    </xf>
    <xf numFmtId="0" fontId="3" fillId="33" borderId="46" xfId="0" applyFont="1" applyFill="1" applyBorder="1" applyAlignment="1">
      <alignment horizontal="center"/>
    </xf>
    <xf numFmtId="0" fontId="0" fillId="33" borderId="0" xfId="0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G50"/>
  <sheetViews>
    <sheetView showGridLines="0" tabSelected="1" zoomScalePageLayoutView="0" workbookViewId="0" topLeftCell="A1">
      <selection activeCell="V10" sqref="V10"/>
    </sheetView>
  </sheetViews>
  <sheetFormatPr defaultColWidth="9.00390625" defaultRowHeight="12.75"/>
  <cols>
    <col min="1" max="1" width="3.375" style="1" customWidth="1"/>
    <col min="2" max="2" width="16.25390625" style="1" customWidth="1"/>
    <col min="3" max="20" width="3.75390625" style="1" customWidth="1"/>
    <col min="21" max="22" width="9.125" style="1" customWidth="1"/>
    <col min="33" max="16384" width="9.125" style="1" customWidth="1"/>
  </cols>
  <sheetData>
    <row r="2" spans="2:20" ht="15">
      <c r="B2" s="46" t="s">
        <v>34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</row>
    <row r="3" spans="2:20" ht="15">
      <c r="B3" s="46" t="s">
        <v>33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</row>
    <row r="4" spans="2:20" ht="21" customHeight="1">
      <c r="B4" s="4"/>
      <c r="C4" s="47" t="s">
        <v>0</v>
      </c>
      <c r="D4" s="47"/>
      <c r="E4" s="47"/>
      <c r="F4" s="47"/>
      <c r="G4" s="47"/>
      <c r="H4" s="47"/>
      <c r="I4" s="47" t="s">
        <v>1</v>
      </c>
      <c r="J4" s="47"/>
      <c r="K4" s="47"/>
      <c r="L4" s="47"/>
      <c r="M4" s="47"/>
      <c r="N4" s="47"/>
      <c r="O4" s="47" t="s">
        <v>2</v>
      </c>
      <c r="P4" s="47"/>
      <c r="Q4" s="47"/>
      <c r="R4" s="47"/>
      <c r="S4" s="47"/>
      <c r="T4" s="47"/>
    </row>
    <row r="5" spans="2:33" ht="12.75">
      <c r="B5" s="5" t="s">
        <v>3</v>
      </c>
      <c r="C5" s="2"/>
      <c r="D5" s="6">
        <v>2</v>
      </c>
      <c r="E5" s="2">
        <v>9</v>
      </c>
      <c r="F5" s="2">
        <v>16</v>
      </c>
      <c r="G5" s="2">
        <v>23</v>
      </c>
      <c r="H5" s="2">
        <v>30</v>
      </c>
      <c r="I5" s="2"/>
      <c r="J5" s="2">
        <v>6</v>
      </c>
      <c r="K5" s="2">
        <v>13</v>
      </c>
      <c r="L5" s="2">
        <v>20</v>
      </c>
      <c r="M5" s="2">
        <v>27</v>
      </c>
      <c r="N5" s="2"/>
      <c r="O5" s="2"/>
      <c r="P5" s="2">
        <v>6</v>
      </c>
      <c r="Q5" s="2">
        <v>13</v>
      </c>
      <c r="R5" s="2">
        <v>20</v>
      </c>
      <c r="S5" s="2">
        <v>27</v>
      </c>
      <c r="T5" s="2"/>
      <c r="AG5" s="2">
        <v>29</v>
      </c>
    </row>
    <row r="6" spans="2:33" ht="12.75">
      <c r="B6" s="5" t="s">
        <v>4</v>
      </c>
      <c r="C6" s="2"/>
      <c r="D6" s="6">
        <v>3</v>
      </c>
      <c r="E6" s="2">
        <v>10</v>
      </c>
      <c r="F6" s="2">
        <v>17</v>
      </c>
      <c r="G6" s="2">
        <v>24</v>
      </c>
      <c r="H6" s="2">
        <v>31</v>
      </c>
      <c r="I6" s="2"/>
      <c r="J6" s="2">
        <v>7</v>
      </c>
      <c r="K6" s="2">
        <v>14</v>
      </c>
      <c r="L6" s="2">
        <v>21</v>
      </c>
      <c r="M6" s="2">
        <v>28</v>
      </c>
      <c r="N6" s="2"/>
      <c r="O6" s="2"/>
      <c r="P6" s="43">
        <v>7</v>
      </c>
      <c r="Q6" s="2">
        <v>14</v>
      </c>
      <c r="R6" s="2">
        <v>21</v>
      </c>
      <c r="S6" s="2">
        <v>28</v>
      </c>
      <c r="T6" s="2"/>
      <c r="AG6" s="2"/>
    </row>
    <row r="7" spans="2:33" ht="12.75">
      <c r="B7" s="5" t="s">
        <v>5</v>
      </c>
      <c r="C7" s="2"/>
      <c r="D7" s="6">
        <v>4</v>
      </c>
      <c r="E7" s="2">
        <v>11</v>
      </c>
      <c r="F7" s="2">
        <v>18</v>
      </c>
      <c r="G7" s="2">
        <v>25</v>
      </c>
      <c r="H7" s="2"/>
      <c r="I7" s="2">
        <v>1</v>
      </c>
      <c r="J7" s="2">
        <v>8</v>
      </c>
      <c r="K7" s="2">
        <v>15</v>
      </c>
      <c r="L7" s="43">
        <v>22</v>
      </c>
      <c r="M7" s="2"/>
      <c r="N7" s="2"/>
      <c r="O7" s="2">
        <v>1</v>
      </c>
      <c r="P7" s="6">
        <v>8</v>
      </c>
      <c r="Q7" s="2">
        <v>15</v>
      </c>
      <c r="R7" s="2">
        <v>22</v>
      </c>
      <c r="S7" s="2">
        <v>29</v>
      </c>
      <c r="T7" s="2"/>
      <c r="AG7" s="2"/>
    </row>
    <row r="8" spans="2:33" ht="12.75">
      <c r="B8" s="5" t="s">
        <v>6</v>
      </c>
      <c r="C8" s="2"/>
      <c r="D8" s="6">
        <v>5</v>
      </c>
      <c r="E8" s="2">
        <v>12</v>
      </c>
      <c r="F8" s="2">
        <v>19</v>
      </c>
      <c r="G8" s="2">
        <v>26</v>
      </c>
      <c r="H8" s="2"/>
      <c r="I8" s="2">
        <v>2</v>
      </c>
      <c r="J8" s="2">
        <v>9</v>
      </c>
      <c r="K8" s="2">
        <v>16</v>
      </c>
      <c r="L8" s="6">
        <v>23</v>
      </c>
      <c r="M8" s="2"/>
      <c r="N8" s="2"/>
      <c r="O8" s="2">
        <v>2</v>
      </c>
      <c r="P8" s="2">
        <v>9</v>
      </c>
      <c r="Q8" s="2">
        <v>16</v>
      </c>
      <c r="R8" s="2">
        <v>23</v>
      </c>
      <c r="S8" s="2">
        <v>30</v>
      </c>
      <c r="T8" s="2"/>
      <c r="AG8" s="2"/>
    </row>
    <row r="9" spans="2:33" ht="12.75">
      <c r="B9" s="5" t="s">
        <v>7</v>
      </c>
      <c r="C9" s="2"/>
      <c r="D9" s="6">
        <v>6</v>
      </c>
      <c r="E9" s="2">
        <v>13</v>
      </c>
      <c r="F9" s="2">
        <v>20</v>
      </c>
      <c r="G9" s="2">
        <v>27</v>
      </c>
      <c r="H9" s="2"/>
      <c r="I9" s="2">
        <v>3</v>
      </c>
      <c r="J9" s="2">
        <v>10</v>
      </c>
      <c r="K9" s="2">
        <v>17</v>
      </c>
      <c r="L9" s="6">
        <v>24</v>
      </c>
      <c r="M9" s="2"/>
      <c r="N9" s="2"/>
      <c r="O9" s="2">
        <v>3</v>
      </c>
      <c r="P9" s="2">
        <v>10</v>
      </c>
      <c r="Q9" s="2">
        <v>17</v>
      </c>
      <c r="R9" s="2">
        <v>24</v>
      </c>
      <c r="S9" s="2">
        <v>31</v>
      </c>
      <c r="T9" s="2"/>
      <c r="AG9" s="2"/>
    </row>
    <row r="10" spans="2:33" ht="12.75">
      <c r="B10" s="36" t="s">
        <v>8</v>
      </c>
      <c r="C10" s="2"/>
      <c r="D10" s="6">
        <v>7</v>
      </c>
      <c r="E10" s="6">
        <v>14</v>
      </c>
      <c r="F10" s="6">
        <v>21</v>
      </c>
      <c r="G10" s="6">
        <v>28</v>
      </c>
      <c r="H10" s="2"/>
      <c r="I10" s="6">
        <v>4</v>
      </c>
      <c r="J10" s="6">
        <v>11</v>
      </c>
      <c r="K10" s="6">
        <v>18</v>
      </c>
      <c r="L10" s="6">
        <v>25</v>
      </c>
      <c r="M10" s="2"/>
      <c r="N10" s="2"/>
      <c r="O10" s="6">
        <v>4</v>
      </c>
      <c r="P10" s="6">
        <v>11</v>
      </c>
      <c r="Q10" s="6">
        <v>18</v>
      </c>
      <c r="R10" s="6">
        <v>25</v>
      </c>
      <c r="S10" s="2"/>
      <c r="T10" s="2"/>
      <c r="AG10" s="2"/>
    </row>
    <row r="11" spans="2:33" ht="12.75">
      <c r="B11" s="36" t="s">
        <v>9</v>
      </c>
      <c r="C11" s="6">
        <v>1</v>
      </c>
      <c r="D11" s="6">
        <v>8</v>
      </c>
      <c r="E11" s="6">
        <v>15</v>
      </c>
      <c r="F11" s="6">
        <v>22</v>
      </c>
      <c r="G11" s="6">
        <v>29</v>
      </c>
      <c r="H11" s="2"/>
      <c r="I11" s="6">
        <v>5</v>
      </c>
      <c r="J11" s="6">
        <v>12</v>
      </c>
      <c r="K11" s="6">
        <v>19</v>
      </c>
      <c r="L11" s="6">
        <v>26</v>
      </c>
      <c r="M11" s="2"/>
      <c r="N11" s="2"/>
      <c r="O11" s="6">
        <v>5</v>
      </c>
      <c r="P11" s="6">
        <v>12</v>
      </c>
      <c r="Q11" s="6">
        <v>19</v>
      </c>
      <c r="R11" s="6">
        <v>26</v>
      </c>
      <c r="S11" s="2"/>
      <c r="T11" s="2"/>
      <c r="AG11" s="2"/>
    </row>
    <row r="12" spans="2:33" ht="15.75" customHeight="1">
      <c r="B12" s="4"/>
      <c r="C12" s="47" t="s">
        <v>10</v>
      </c>
      <c r="D12" s="47"/>
      <c r="E12" s="47"/>
      <c r="F12" s="47"/>
      <c r="G12" s="47"/>
      <c r="H12" s="47"/>
      <c r="I12" s="47" t="s">
        <v>11</v>
      </c>
      <c r="J12" s="47"/>
      <c r="K12" s="47"/>
      <c r="L12" s="47"/>
      <c r="M12" s="47"/>
      <c r="N12" s="47"/>
      <c r="O12" s="47" t="s">
        <v>12</v>
      </c>
      <c r="P12" s="47"/>
      <c r="Q12" s="47"/>
      <c r="R12" s="47"/>
      <c r="S12" s="47"/>
      <c r="T12" s="47"/>
      <c r="AG12"/>
    </row>
    <row r="13" spans="2:33" ht="12.75">
      <c r="B13" s="5" t="s">
        <v>3</v>
      </c>
      <c r="C13" s="2"/>
      <c r="D13" s="2">
        <v>3</v>
      </c>
      <c r="E13" s="2">
        <v>10</v>
      </c>
      <c r="F13" s="2">
        <v>17</v>
      </c>
      <c r="G13" s="2">
        <v>24</v>
      </c>
      <c r="H13" s="2"/>
      <c r="I13" s="6">
        <v>1</v>
      </c>
      <c r="J13" s="6">
        <v>8</v>
      </c>
      <c r="K13" s="2">
        <v>15</v>
      </c>
      <c r="L13" s="2">
        <v>22</v>
      </c>
      <c r="M13" s="2">
        <v>29</v>
      </c>
      <c r="N13" s="2"/>
      <c r="O13" s="2"/>
      <c r="P13" s="2">
        <v>5</v>
      </c>
      <c r="Q13" s="6">
        <v>12</v>
      </c>
      <c r="R13" s="2">
        <v>19</v>
      </c>
      <c r="S13" s="2">
        <v>26</v>
      </c>
      <c r="T13" s="2"/>
      <c r="AG13"/>
    </row>
    <row r="14" spans="2:33" ht="12.75">
      <c r="B14" s="5" t="s">
        <v>4</v>
      </c>
      <c r="C14" s="2"/>
      <c r="D14" s="2">
        <v>4</v>
      </c>
      <c r="E14" s="2">
        <v>11</v>
      </c>
      <c r="F14" s="2">
        <v>18</v>
      </c>
      <c r="G14" s="2">
        <v>25</v>
      </c>
      <c r="H14" s="2"/>
      <c r="I14" s="2">
        <v>2</v>
      </c>
      <c r="J14" s="6">
        <v>9</v>
      </c>
      <c r="K14" s="2">
        <v>16</v>
      </c>
      <c r="L14" s="2">
        <v>23</v>
      </c>
      <c r="M14" s="2">
        <v>30</v>
      </c>
      <c r="N14" s="2"/>
      <c r="O14" s="2"/>
      <c r="P14" s="2">
        <v>6</v>
      </c>
      <c r="Q14" s="2">
        <v>13</v>
      </c>
      <c r="R14" s="2">
        <v>20</v>
      </c>
      <c r="S14" s="2">
        <v>27</v>
      </c>
      <c r="T14" s="2"/>
      <c r="AG14"/>
    </row>
    <row r="15" spans="2:33" ht="12.75">
      <c r="B15" s="5" t="s">
        <v>5</v>
      </c>
      <c r="C15" s="2"/>
      <c r="D15" s="2">
        <v>5</v>
      </c>
      <c r="E15" s="2">
        <v>12</v>
      </c>
      <c r="F15" s="2">
        <v>19</v>
      </c>
      <c r="G15" s="2">
        <v>26</v>
      </c>
      <c r="H15" s="2"/>
      <c r="I15" s="2">
        <v>3</v>
      </c>
      <c r="J15" s="2">
        <v>10</v>
      </c>
      <c r="K15" s="2">
        <v>17</v>
      </c>
      <c r="L15" s="2">
        <v>24</v>
      </c>
      <c r="M15" s="2">
        <v>31</v>
      </c>
      <c r="N15" s="2"/>
      <c r="O15" s="2"/>
      <c r="P15" s="2">
        <v>7</v>
      </c>
      <c r="Q15" s="2">
        <v>14</v>
      </c>
      <c r="R15" s="2">
        <v>21</v>
      </c>
      <c r="S15" s="2">
        <v>28</v>
      </c>
      <c r="T15" s="2"/>
      <c r="AG15"/>
    </row>
    <row r="16" spans="2:33" ht="12.75">
      <c r="B16" s="5" t="s">
        <v>6</v>
      </c>
      <c r="C16" s="2"/>
      <c r="D16" s="2">
        <v>6</v>
      </c>
      <c r="E16" s="2">
        <v>13</v>
      </c>
      <c r="F16" s="2">
        <v>20</v>
      </c>
      <c r="G16" s="2">
        <v>27</v>
      </c>
      <c r="H16" s="2"/>
      <c r="I16" s="2">
        <v>4</v>
      </c>
      <c r="J16" s="2">
        <v>11</v>
      </c>
      <c r="K16" s="2">
        <v>18</v>
      </c>
      <c r="L16" s="2">
        <v>25</v>
      </c>
      <c r="M16" s="2"/>
      <c r="N16" s="2"/>
      <c r="O16" s="2">
        <v>1</v>
      </c>
      <c r="P16" s="2">
        <v>8</v>
      </c>
      <c r="Q16" s="2">
        <v>15</v>
      </c>
      <c r="R16" s="2">
        <v>22</v>
      </c>
      <c r="S16" s="2">
        <v>29</v>
      </c>
      <c r="T16" s="2"/>
      <c r="AG16"/>
    </row>
    <row r="17" spans="2:33" ht="12.75">
      <c r="B17" s="5" t="s">
        <v>7</v>
      </c>
      <c r="C17" s="2"/>
      <c r="D17" s="2">
        <v>7</v>
      </c>
      <c r="E17" s="2">
        <v>14</v>
      </c>
      <c r="F17" s="2">
        <v>21</v>
      </c>
      <c r="G17" s="2">
        <v>28</v>
      </c>
      <c r="H17" s="2"/>
      <c r="I17" s="2">
        <v>5</v>
      </c>
      <c r="J17" s="2">
        <v>12</v>
      </c>
      <c r="K17" s="2">
        <v>19</v>
      </c>
      <c r="L17" s="2">
        <v>26</v>
      </c>
      <c r="M17" s="2"/>
      <c r="N17" s="2"/>
      <c r="O17" s="2">
        <v>2</v>
      </c>
      <c r="P17" s="2">
        <v>9</v>
      </c>
      <c r="Q17" s="2">
        <v>16</v>
      </c>
      <c r="R17" s="2">
        <v>23</v>
      </c>
      <c r="S17" s="2">
        <v>30</v>
      </c>
      <c r="T17" s="2"/>
      <c r="AG17"/>
    </row>
    <row r="18" spans="2:33" ht="12.75">
      <c r="B18" s="36" t="s">
        <v>8</v>
      </c>
      <c r="C18" s="6">
        <v>1</v>
      </c>
      <c r="D18" s="6">
        <v>8</v>
      </c>
      <c r="E18" s="6">
        <v>15</v>
      </c>
      <c r="F18" s="6">
        <v>22</v>
      </c>
      <c r="G18" s="6">
        <v>29</v>
      </c>
      <c r="H18" s="2"/>
      <c r="I18" s="6">
        <v>6</v>
      </c>
      <c r="J18" s="6">
        <v>13</v>
      </c>
      <c r="K18" s="6">
        <v>20</v>
      </c>
      <c r="L18" s="6">
        <v>27</v>
      </c>
      <c r="M18" s="2"/>
      <c r="N18" s="2"/>
      <c r="O18" s="6">
        <v>3</v>
      </c>
      <c r="P18" s="6">
        <v>10</v>
      </c>
      <c r="Q18" s="6">
        <v>17</v>
      </c>
      <c r="R18" s="6">
        <v>24</v>
      </c>
      <c r="S18" s="2"/>
      <c r="T18" s="2"/>
      <c r="AG18"/>
    </row>
    <row r="19" spans="2:33" ht="12.75">
      <c r="B19" s="36" t="s">
        <v>9</v>
      </c>
      <c r="C19" s="6">
        <v>2</v>
      </c>
      <c r="D19" s="6">
        <v>9</v>
      </c>
      <c r="E19" s="6">
        <v>16</v>
      </c>
      <c r="F19" s="6">
        <v>23</v>
      </c>
      <c r="G19" s="6">
        <v>30</v>
      </c>
      <c r="H19" s="2"/>
      <c r="I19" s="6">
        <v>7</v>
      </c>
      <c r="J19" s="6">
        <v>14</v>
      </c>
      <c r="K19" s="6">
        <v>21</v>
      </c>
      <c r="L19" s="6">
        <v>28</v>
      </c>
      <c r="M19" s="2"/>
      <c r="N19" s="2"/>
      <c r="O19" s="6">
        <v>4</v>
      </c>
      <c r="P19" s="6">
        <v>11</v>
      </c>
      <c r="Q19" s="6">
        <v>18</v>
      </c>
      <c r="R19" s="6">
        <v>25</v>
      </c>
      <c r="S19" s="2"/>
      <c r="T19" s="2"/>
      <c r="AG19"/>
    </row>
    <row r="20" spans="2:33" ht="15.75" customHeight="1">
      <c r="B20" s="4"/>
      <c r="C20" s="47" t="s">
        <v>13</v>
      </c>
      <c r="D20" s="47"/>
      <c r="E20" s="47"/>
      <c r="F20" s="47"/>
      <c r="G20" s="47"/>
      <c r="H20" s="47"/>
      <c r="I20" s="47" t="s">
        <v>14</v>
      </c>
      <c r="J20" s="47"/>
      <c r="K20" s="47"/>
      <c r="L20" s="47"/>
      <c r="M20" s="47"/>
      <c r="N20" s="47"/>
      <c r="O20" s="47" t="s">
        <v>15</v>
      </c>
      <c r="P20" s="47"/>
      <c r="Q20" s="47"/>
      <c r="R20" s="47"/>
      <c r="S20" s="47"/>
      <c r="T20" s="47"/>
      <c r="AG20"/>
    </row>
    <row r="21" spans="2:33" ht="12.75">
      <c r="B21" s="5" t="s">
        <v>3</v>
      </c>
      <c r="C21" s="2"/>
      <c r="D21" s="2">
        <v>3</v>
      </c>
      <c r="E21" s="2">
        <v>10</v>
      </c>
      <c r="F21" s="2">
        <v>17</v>
      </c>
      <c r="G21" s="2">
        <v>24</v>
      </c>
      <c r="H21" s="2">
        <v>31</v>
      </c>
      <c r="I21" s="2"/>
      <c r="J21" s="2">
        <v>7</v>
      </c>
      <c r="K21" s="2">
        <v>14</v>
      </c>
      <c r="L21" s="2">
        <v>21</v>
      </c>
      <c r="M21" s="2">
        <v>28</v>
      </c>
      <c r="N21" s="2"/>
      <c r="O21" s="2"/>
      <c r="P21" s="2">
        <v>4</v>
      </c>
      <c r="Q21" s="2">
        <v>11</v>
      </c>
      <c r="R21" s="2">
        <v>18</v>
      </c>
      <c r="S21" s="2">
        <v>25</v>
      </c>
      <c r="T21" s="2"/>
      <c r="AG21"/>
    </row>
    <row r="22" spans="2:33" ht="12.75">
      <c r="B22" s="5" t="s">
        <v>4</v>
      </c>
      <c r="C22" s="2"/>
      <c r="D22" s="2">
        <v>4</v>
      </c>
      <c r="E22" s="2">
        <v>11</v>
      </c>
      <c r="F22" s="2">
        <v>18</v>
      </c>
      <c r="G22" s="2">
        <v>25</v>
      </c>
      <c r="H22" s="2"/>
      <c r="I22" s="2">
        <v>1</v>
      </c>
      <c r="J22" s="2">
        <v>8</v>
      </c>
      <c r="K22" s="2">
        <v>15</v>
      </c>
      <c r="L22" s="2">
        <v>22</v>
      </c>
      <c r="M22" s="2">
        <v>29</v>
      </c>
      <c r="N22" s="2"/>
      <c r="O22" s="2"/>
      <c r="P22" s="2">
        <v>5</v>
      </c>
      <c r="Q22" s="2">
        <v>12</v>
      </c>
      <c r="R22" s="2">
        <v>19</v>
      </c>
      <c r="S22" s="2">
        <v>26</v>
      </c>
      <c r="T22" s="2"/>
      <c r="AG22"/>
    </row>
    <row r="23" spans="2:33" ht="12.75">
      <c r="B23" s="5" t="s">
        <v>5</v>
      </c>
      <c r="C23" s="2"/>
      <c r="D23" s="2">
        <v>5</v>
      </c>
      <c r="E23" s="2">
        <v>12</v>
      </c>
      <c r="F23" s="2">
        <v>19</v>
      </c>
      <c r="G23" s="2">
        <v>26</v>
      </c>
      <c r="H23" s="2"/>
      <c r="I23" s="2">
        <v>2</v>
      </c>
      <c r="J23" s="2">
        <v>9</v>
      </c>
      <c r="K23" s="2">
        <v>16</v>
      </c>
      <c r="L23" s="2">
        <v>23</v>
      </c>
      <c r="M23" s="2">
        <v>30</v>
      </c>
      <c r="N23" s="2"/>
      <c r="O23" s="2"/>
      <c r="P23" s="2">
        <v>6</v>
      </c>
      <c r="Q23" s="2">
        <v>13</v>
      </c>
      <c r="R23" s="2">
        <v>20</v>
      </c>
      <c r="S23" s="2">
        <v>27</v>
      </c>
      <c r="T23" s="2"/>
      <c r="AG23"/>
    </row>
    <row r="24" spans="2:33" ht="12.75">
      <c r="B24" s="5" t="s">
        <v>6</v>
      </c>
      <c r="C24" s="2"/>
      <c r="D24" s="2">
        <v>6</v>
      </c>
      <c r="E24" s="2">
        <v>13</v>
      </c>
      <c r="F24" s="2">
        <v>20</v>
      </c>
      <c r="G24" s="2">
        <v>27</v>
      </c>
      <c r="H24" s="2"/>
      <c r="I24" s="2">
        <v>3</v>
      </c>
      <c r="J24" s="2">
        <v>10</v>
      </c>
      <c r="K24" s="2">
        <v>17</v>
      </c>
      <c r="L24" s="2">
        <v>24</v>
      </c>
      <c r="M24" s="2">
        <v>31</v>
      </c>
      <c r="N24" s="2"/>
      <c r="O24" s="2"/>
      <c r="P24" s="2">
        <v>7</v>
      </c>
      <c r="Q24" s="2">
        <v>14</v>
      </c>
      <c r="R24" s="2">
        <v>21</v>
      </c>
      <c r="S24" s="2">
        <v>28</v>
      </c>
      <c r="T24" s="2"/>
      <c r="AG24"/>
    </row>
    <row r="25" spans="2:33" ht="12.75">
      <c r="B25" s="5" t="s">
        <v>7</v>
      </c>
      <c r="C25" s="2"/>
      <c r="D25" s="2">
        <v>7</v>
      </c>
      <c r="E25" s="2">
        <v>14</v>
      </c>
      <c r="F25" s="2">
        <v>21</v>
      </c>
      <c r="G25" s="2">
        <v>28</v>
      </c>
      <c r="H25" s="2"/>
      <c r="I25" s="2">
        <v>4</v>
      </c>
      <c r="J25" s="2">
        <v>11</v>
      </c>
      <c r="K25" s="2">
        <v>18</v>
      </c>
      <c r="L25" s="2">
        <v>25</v>
      </c>
      <c r="M25" s="2"/>
      <c r="N25" s="2"/>
      <c r="O25" s="2">
        <v>1</v>
      </c>
      <c r="P25" s="2">
        <v>8</v>
      </c>
      <c r="Q25" s="2">
        <v>15</v>
      </c>
      <c r="R25" s="2">
        <v>22</v>
      </c>
      <c r="S25" s="2">
        <v>29</v>
      </c>
      <c r="T25" s="2"/>
      <c r="AG25"/>
    </row>
    <row r="26" spans="2:33" ht="12.75">
      <c r="B26" s="36" t="s">
        <v>8</v>
      </c>
      <c r="C26" s="6">
        <v>1</v>
      </c>
      <c r="D26" s="6">
        <v>8</v>
      </c>
      <c r="E26" s="6">
        <v>15</v>
      </c>
      <c r="F26" s="6">
        <v>22</v>
      </c>
      <c r="G26" s="6">
        <v>29</v>
      </c>
      <c r="H26" s="2"/>
      <c r="I26" s="6">
        <v>5</v>
      </c>
      <c r="J26" s="6">
        <v>12</v>
      </c>
      <c r="K26" s="6">
        <v>19</v>
      </c>
      <c r="L26" s="6">
        <v>26</v>
      </c>
      <c r="M26" s="2"/>
      <c r="N26" s="2"/>
      <c r="O26" s="6">
        <v>2</v>
      </c>
      <c r="P26" s="6">
        <v>9</v>
      </c>
      <c r="Q26" s="6">
        <v>16</v>
      </c>
      <c r="R26" s="6">
        <v>23</v>
      </c>
      <c r="S26" s="6">
        <v>30</v>
      </c>
      <c r="T26" s="2"/>
      <c r="AG26"/>
    </row>
    <row r="27" spans="2:33" ht="12.75">
      <c r="B27" s="36" t="s">
        <v>9</v>
      </c>
      <c r="C27" s="6">
        <v>2</v>
      </c>
      <c r="D27" s="6">
        <v>9</v>
      </c>
      <c r="E27" s="6">
        <v>16</v>
      </c>
      <c r="F27" s="6">
        <v>23</v>
      </c>
      <c r="G27" s="6">
        <v>30</v>
      </c>
      <c r="H27" s="2"/>
      <c r="I27" s="6">
        <v>6</v>
      </c>
      <c r="J27" s="6">
        <v>13</v>
      </c>
      <c r="K27" s="6">
        <v>20</v>
      </c>
      <c r="L27" s="6">
        <v>27</v>
      </c>
      <c r="M27" s="2"/>
      <c r="N27" s="2"/>
      <c r="O27" s="6">
        <v>3</v>
      </c>
      <c r="P27" s="6">
        <v>10</v>
      </c>
      <c r="Q27" s="6">
        <v>17</v>
      </c>
      <c r="R27" s="6">
        <v>24</v>
      </c>
      <c r="S27" s="2"/>
      <c r="T27" s="2"/>
      <c r="AG27"/>
    </row>
    <row r="28" spans="2:33" ht="15.75" customHeight="1">
      <c r="B28" s="35"/>
      <c r="C28" s="47" t="s">
        <v>16</v>
      </c>
      <c r="D28" s="47"/>
      <c r="E28" s="47"/>
      <c r="F28" s="47"/>
      <c r="G28" s="47"/>
      <c r="H28" s="47"/>
      <c r="I28" s="47" t="s">
        <v>17</v>
      </c>
      <c r="J28" s="47"/>
      <c r="K28" s="47"/>
      <c r="L28" s="47"/>
      <c r="M28" s="47"/>
      <c r="N28" s="47"/>
      <c r="O28" s="47" t="s">
        <v>18</v>
      </c>
      <c r="P28" s="47"/>
      <c r="Q28" s="47"/>
      <c r="R28" s="47"/>
      <c r="S28" s="47"/>
      <c r="T28" s="47"/>
      <c r="AG28"/>
    </row>
    <row r="29" spans="2:33" ht="12.75">
      <c r="B29" s="5" t="s">
        <v>3</v>
      </c>
      <c r="C29" s="2"/>
      <c r="D29" s="2">
        <v>2</v>
      </c>
      <c r="E29" s="2">
        <v>9</v>
      </c>
      <c r="F29" s="2">
        <v>16</v>
      </c>
      <c r="G29" s="2">
        <v>23</v>
      </c>
      <c r="H29" s="2">
        <v>30</v>
      </c>
      <c r="I29" s="2"/>
      <c r="J29" s="6">
        <v>6</v>
      </c>
      <c r="K29" s="2">
        <v>13</v>
      </c>
      <c r="L29" s="2">
        <v>20</v>
      </c>
      <c r="M29" s="2">
        <v>27</v>
      </c>
      <c r="N29" s="2"/>
      <c r="O29" s="2"/>
      <c r="P29" s="2">
        <v>4</v>
      </c>
      <c r="Q29" s="2">
        <v>11</v>
      </c>
      <c r="R29" s="2">
        <v>18</v>
      </c>
      <c r="S29" s="2">
        <v>25</v>
      </c>
      <c r="T29" s="2"/>
      <c r="AG29"/>
    </row>
    <row r="30" spans="2:33" ht="12.75">
      <c r="B30" s="5" t="s">
        <v>4</v>
      </c>
      <c r="C30" s="2"/>
      <c r="D30" s="2">
        <v>3</v>
      </c>
      <c r="E30" s="2">
        <v>10</v>
      </c>
      <c r="F30" s="2">
        <v>17</v>
      </c>
      <c r="G30" s="2">
        <v>24</v>
      </c>
      <c r="H30" s="2">
        <v>31</v>
      </c>
      <c r="I30" s="2"/>
      <c r="J30" s="2">
        <v>7</v>
      </c>
      <c r="K30" s="2">
        <v>14</v>
      </c>
      <c r="L30" s="2">
        <v>21</v>
      </c>
      <c r="M30" s="2">
        <v>28</v>
      </c>
      <c r="N30" s="2"/>
      <c r="O30" s="2"/>
      <c r="P30" s="2">
        <v>5</v>
      </c>
      <c r="Q30" s="2">
        <v>12</v>
      </c>
      <c r="R30" s="2">
        <v>19</v>
      </c>
      <c r="S30" s="2">
        <v>26</v>
      </c>
      <c r="T30" s="2"/>
      <c r="AG30"/>
    </row>
    <row r="31" spans="2:33" ht="12.75">
      <c r="B31" s="5" t="s">
        <v>5</v>
      </c>
      <c r="C31" s="2"/>
      <c r="D31" s="2">
        <v>4</v>
      </c>
      <c r="E31" s="2">
        <v>11</v>
      </c>
      <c r="F31" s="2">
        <v>18</v>
      </c>
      <c r="G31" s="2">
        <v>25</v>
      </c>
      <c r="H31" s="2"/>
      <c r="I31" s="2">
        <v>1</v>
      </c>
      <c r="J31" s="2">
        <v>8</v>
      </c>
      <c r="K31" s="2">
        <v>15</v>
      </c>
      <c r="L31" s="2">
        <v>22</v>
      </c>
      <c r="M31" s="2">
        <v>29</v>
      </c>
      <c r="N31" s="2"/>
      <c r="O31" s="2"/>
      <c r="P31" s="2">
        <v>6</v>
      </c>
      <c r="Q31" s="2">
        <v>13</v>
      </c>
      <c r="R31" s="2">
        <v>20</v>
      </c>
      <c r="S31" s="2">
        <v>27</v>
      </c>
      <c r="T31" s="2"/>
      <c r="AG31"/>
    </row>
    <row r="32" spans="2:33" ht="12.75">
      <c r="B32" s="5" t="s">
        <v>6</v>
      </c>
      <c r="C32" s="2"/>
      <c r="D32" s="2">
        <v>5</v>
      </c>
      <c r="E32" s="2">
        <v>12</v>
      </c>
      <c r="F32" s="2">
        <v>19</v>
      </c>
      <c r="G32" s="2">
        <v>26</v>
      </c>
      <c r="H32" s="2"/>
      <c r="I32" s="2">
        <v>2</v>
      </c>
      <c r="J32" s="2">
        <v>9</v>
      </c>
      <c r="K32" s="2">
        <v>16</v>
      </c>
      <c r="L32" s="2">
        <v>23</v>
      </c>
      <c r="M32" s="2">
        <v>30</v>
      </c>
      <c r="N32" s="2"/>
      <c r="O32" s="2"/>
      <c r="P32" s="2">
        <v>7</v>
      </c>
      <c r="Q32" s="2">
        <v>14</v>
      </c>
      <c r="R32" s="2">
        <v>21</v>
      </c>
      <c r="S32" s="2">
        <v>28</v>
      </c>
      <c r="T32" s="2"/>
      <c r="AG32" s="2"/>
    </row>
    <row r="33" spans="2:33" ht="12.75">
      <c r="B33" s="5" t="s">
        <v>7</v>
      </c>
      <c r="C33" s="2"/>
      <c r="D33" s="2">
        <v>6</v>
      </c>
      <c r="E33" s="2">
        <v>13</v>
      </c>
      <c r="F33" s="2">
        <v>20</v>
      </c>
      <c r="G33" s="2">
        <v>27</v>
      </c>
      <c r="H33" s="2"/>
      <c r="I33" s="43">
        <v>3</v>
      </c>
      <c r="J33" s="2">
        <v>10</v>
      </c>
      <c r="K33" s="2">
        <v>17</v>
      </c>
      <c r="L33" s="2">
        <v>24</v>
      </c>
      <c r="M33" s="2"/>
      <c r="N33" s="2"/>
      <c r="O33" s="2">
        <v>1</v>
      </c>
      <c r="P33" s="2">
        <v>8</v>
      </c>
      <c r="Q33" s="2">
        <v>15</v>
      </c>
      <c r="R33" s="2">
        <v>22</v>
      </c>
      <c r="S33" s="2">
        <v>29</v>
      </c>
      <c r="T33" s="2"/>
      <c r="AG33" s="2"/>
    </row>
    <row r="34" spans="2:33" ht="12.75">
      <c r="B34" s="36" t="s">
        <v>8</v>
      </c>
      <c r="C34" s="2"/>
      <c r="D34" s="6">
        <v>7</v>
      </c>
      <c r="E34" s="6">
        <v>14</v>
      </c>
      <c r="F34" s="6">
        <v>21</v>
      </c>
      <c r="G34" s="6">
        <v>28</v>
      </c>
      <c r="H34" s="2"/>
      <c r="I34" s="6">
        <v>4</v>
      </c>
      <c r="J34" s="6">
        <v>11</v>
      </c>
      <c r="K34" s="6">
        <v>18</v>
      </c>
      <c r="L34" s="6">
        <v>25</v>
      </c>
      <c r="M34" s="2"/>
      <c r="N34" s="2"/>
      <c r="O34" s="6">
        <v>2</v>
      </c>
      <c r="P34" s="6">
        <v>9</v>
      </c>
      <c r="Q34" s="6">
        <v>16</v>
      </c>
      <c r="R34" s="6">
        <v>23</v>
      </c>
      <c r="S34" s="6">
        <v>30</v>
      </c>
      <c r="T34" s="2"/>
      <c r="AG34" s="2"/>
    </row>
    <row r="35" spans="2:33" ht="12.75">
      <c r="B35" s="36" t="s">
        <v>9</v>
      </c>
      <c r="C35" s="6">
        <v>1</v>
      </c>
      <c r="D35" s="6">
        <v>8</v>
      </c>
      <c r="E35" s="6">
        <v>15</v>
      </c>
      <c r="F35" s="6">
        <v>22</v>
      </c>
      <c r="G35" s="6">
        <v>29</v>
      </c>
      <c r="H35" s="2"/>
      <c r="I35" s="6">
        <v>5</v>
      </c>
      <c r="J35" s="6">
        <v>12</v>
      </c>
      <c r="K35" s="6">
        <v>19</v>
      </c>
      <c r="L35" s="6">
        <v>26</v>
      </c>
      <c r="M35" s="2"/>
      <c r="N35" s="2"/>
      <c r="O35" s="6">
        <v>3</v>
      </c>
      <c r="P35" s="6">
        <v>10</v>
      </c>
      <c r="Q35" s="6">
        <v>17</v>
      </c>
      <c r="R35" s="6">
        <v>24</v>
      </c>
      <c r="S35" s="6">
        <v>31</v>
      </c>
      <c r="T35" s="2"/>
      <c r="AG35" s="2"/>
    </row>
    <row r="36" spans="2:20" ht="12.7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44" spans="3:13" ht="12.75">
      <c r="C44"/>
      <c r="D44"/>
      <c r="E44"/>
      <c r="F44"/>
      <c r="G44"/>
      <c r="H44"/>
      <c r="I44"/>
      <c r="J44"/>
      <c r="K44"/>
      <c r="L44"/>
      <c r="M44"/>
    </row>
    <row r="45" spans="3:13" ht="12.75">
      <c r="C45"/>
      <c r="D45"/>
      <c r="E45"/>
      <c r="F45"/>
      <c r="G45"/>
      <c r="H45"/>
      <c r="I45"/>
      <c r="J45"/>
      <c r="K45"/>
      <c r="L45"/>
      <c r="M45"/>
    </row>
    <row r="46" spans="3:13" ht="12.75">
      <c r="C46"/>
      <c r="D46"/>
      <c r="E46"/>
      <c r="F46"/>
      <c r="G46"/>
      <c r="H46"/>
      <c r="I46"/>
      <c r="J46"/>
      <c r="K46"/>
      <c r="L46"/>
      <c r="M46"/>
    </row>
    <row r="47" spans="3:13" ht="12.75">
      <c r="C47"/>
      <c r="D47"/>
      <c r="E47"/>
      <c r="F47"/>
      <c r="G47"/>
      <c r="H47"/>
      <c r="I47"/>
      <c r="J47"/>
      <c r="K47"/>
      <c r="L47"/>
      <c r="M47"/>
    </row>
    <row r="48" spans="3:13" ht="12.75">
      <c r="C48"/>
      <c r="D48"/>
      <c r="E48"/>
      <c r="F48"/>
      <c r="G48"/>
      <c r="H48"/>
      <c r="I48"/>
      <c r="J48"/>
      <c r="K48"/>
      <c r="L48"/>
      <c r="M48"/>
    </row>
    <row r="49" spans="3:13" ht="12.75">
      <c r="C49"/>
      <c r="D49"/>
      <c r="E49"/>
      <c r="F49"/>
      <c r="G49"/>
      <c r="H49"/>
      <c r="I49"/>
      <c r="J49"/>
      <c r="K49"/>
      <c r="L49"/>
      <c r="M49"/>
    </row>
    <row r="50" spans="3:13" ht="12.75">
      <c r="C50"/>
      <c r="D50"/>
      <c r="E50"/>
      <c r="F50"/>
      <c r="G50"/>
      <c r="H50"/>
      <c r="I50"/>
      <c r="J50"/>
      <c r="K50"/>
      <c r="L50"/>
      <c r="M50"/>
    </row>
  </sheetData>
  <sheetProtection/>
  <mergeCells count="14">
    <mergeCell ref="O4:T4"/>
    <mergeCell ref="C12:H12"/>
    <mergeCell ref="I12:N12"/>
    <mergeCell ref="O12:T12"/>
    <mergeCell ref="B2:T2"/>
    <mergeCell ref="B3:T3"/>
    <mergeCell ref="C20:H20"/>
    <mergeCell ref="I20:N20"/>
    <mergeCell ref="O20:T20"/>
    <mergeCell ref="C28:H28"/>
    <mergeCell ref="I28:N28"/>
    <mergeCell ref="O28:T28"/>
    <mergeCell ref="C4:H4"/>
    <mergeCell ref="I4:N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82"/>
  <sheetViews>
    <sheetView showGridLines="0" showZeros="0" zoomScalePageLayoutView="0" workbookViewId="0" topLeftCell="A1">
      <selection activeCell="M19" sqref="M19"/>
    </sheetView>
  </sheetViews>
  <sheetFormatPr defaultColWidth="9.00390625" defaultRowHeight="12.75"/>
  <cols>
    <col min="1" max="1" width="3.125" style="1" customWidth="1"/>
    <col min="2" max="2" width="24.375" style="7" customWidth="1"/>
    <col min="3" max="8" width="10.75390625" style="1" customWidth="1"/>
    <col min="9" max="16384" width="9.125" style="1" customWidth="1"/>
  </cols>
  <sheetData>
    <row r="1" spans="2:8" s="7" customFormat="1" ht="12.75">
      <c r="B1" s="56"/>
      <c r="C1" s="72"/>
      <c r="D1" s="72"/>
      <c r="E1" s="72"/>
      <c r="F1" s="72"/>
      <c r="G1" s="72"/>
      <c r="H1" s="72"/>
    </row>
    <row r="2" spans="2:8" s="7" customFormat="1" ht="15.75">
      <c r="B2" s="54" t="s">
        <v>34</v>
      </c>
      <c r="C2" s="55"/>
      <c r="D2" s="55"/>
      <c r="E2" s="55"/>
      <c r="F2" s="55"/>
      <c r="G2" s="55"/>
      <c r="H2" s="55"/>
    </row>
    <row r="3" spans="2:8" s="7" customFormat="1" ht="15.75">
      <c r="B3" s="54" t="s">
        <v>33</v>
      </c>
      <c r="C3" s="55"/>
      <c r="D3" s="55"/>
      <c r="E3" s="55"/>
      <c r="F3" s="55"/>
      <c r="G3" s="55"/>
      <c r="H3" s="55"/>
    </row>
    <row r="4" spans="2:8" s="7" customFormat="1" ht="13.5" thickBot="1">
      <c r="B4" s="56"/>
      <c r="C4" s="57"/>
      <c r="D4" s="57"/>
      <c r="E4" s="57"/>
      <c r="F4" s="57"/>
      <c r="G4" s="57"/>
      <c r="H4" s="57"/>
    </row>
    <row r="5" spans="2:10" s="7" customFormat="1" ht="12.75">
      <c r="B5" s="8"/>
      <c r="C5" s="9" t="s">
        <v>0</v>
      </c>
      <c r="D5" s="10" t="s">
        <v>1</v>
      </c>
      <c r="E5" s="42" t="s">
        <v>2</v>
      </c>
      <c r="F5" s="9" t="s">
        <v>19</v>
      </c>
      <c r="G5" s="70"/>
      <c r="H5" s="71"/>
      <c r="J5"/>
    </row>
    <row r="6" spans="2:10" ht="12.75">
      <c r="B6" s="11"/>
      <c r="C6" s="63" t="s">
        <v>20</v>
      </c>
      <c r="D6" s="56"/>
      <c r="E6" s="59"/>
      <c r="F6" s="59"/>
      <c r="G6" s="56"/>
      <c r="H6" s="62"/>
      <c r="J6"/>
    </row>
    <row r="7" spans="2:10" ht="12.75">
      <c r="B7" s="11" t="s">
        <v>21</v>
      </c>
      <c r="C7" s="12">
        <v>31</v>
      </c>
      <c r="D7" s="13">
        <v>28</v>
      </c>
      <c r="E7" s="14">
        <v>31</v>
      </c>
      <c r="F7" s="12">
        <f>C7+D7+E7</f>
        <v>90</v>
      </c>
      <c r="G7" s="48"/>
      <c r="H7" s="49"/>
      <c r="J7" s="37"/>
    </row>
    <row r="8" spans="2:10" ht="12.75">
      <c r="B8" s="15" t="s">
        <v>22</v>
      </c>
      <c r="C8" s="12">
        <v>17</v>
      </c>
      <c r="D8" s="13">
        <v>18</v>
      </c>
      <c r="E8" s="14">
        <v>22</v>
      </c>
      <c r="F8" s="12">
        <f>C8+D8+E8</f>
        <v>57</v>
      </c>
      <c r="G8" s="50"/>
      <c r="H8" s="51"/>
      <c r="J8" s="37"/>
    </row>
    <row r="9" spans="2:10" ht="12.75">
      <c r="B9" s="15" t="s">
        <v>23</v>
      </c>
      <c r="C9" s="12">
        <f>C7-C8</f>
        <v>14</v>
      </c>
      <c r="D9" s="16">
        <f>D7-D8</f>
        <v>10</v>
      </c>
      <c r="E9" s="17">
        <f>E7-E8</f>
        <v>9</v>
      </c>
      <c r="F9" s="12">
        <f>C9+D9+E9</f>
        <v>33</v>
      </c>
      <c r="G9" s="52"/>
      <c r="H9" s="53"/>
      <c r="J9" s="37"/>
    </row>
    <row r="10" spans="2:10" ht="12.75">
      <c r="B10" s="15"/>
      <c r="C10" s="63" t="s">
        <v>24</v>
      </c>
      <c r="D10" s="56"/>
      <c r="E10" s="59"/>
      <c r="F10" s="59"/>
      <c r="G10" s="56"/>
      <c r="H10" s="62"/>
      <c r="J10" s="37"/>
    </row>
    <row r="11" spans="2:10" ht="12.75">
      <c r="B11" s="44" t="s">
        <v>25</v>
      </c>
      <c r="C11" s="21">
        <f>C8*8</f>
        <v>136</v>
      </c>
      <c r="D11" s="21">
        <f>D8*8-1</f>
        <v>143</v>
      </c>
      <c r="E11" s="21">
        <f>E8*8-1</f>
        <v>175</v>
      </c>
      <c r="F11" s="18">
        <f>C11+D11+E11</f>
        <v>454</v>
      </c>
      <c r="G11" s="48"/>
      <c r="H11" s="49"/>
      <c r="J11" s="37"/>
    </row>
    <row r="12" spans="2:10" ht="12.75">
      <c r="B12" s="15" t="s">
        <v>26</v>
      </c>
      <c r="C12" s="45">
        <f>C8*36/5</f>
        <v>122.4</v>
      </c>
      <c r="D12" s="19">
        <f>D8*36/5-1</f>
        <v>128.6</v>
      </c>
      <c r="E12" s="22">
        <f>E8*36/5-1</f>
        <v>157.4</v>
      </c>
      <c r="F12" s="18">
        <f>C12+D12+E12</f>
        <v>408.4</v>
      </c>
      <c r="G12" s="50"/>
      <c r="H12" s="51"/>
      <c r="J12" s="37"/>
    </row>
    <row r="13" spans="2:10" ht="13.5" thickBot="1">
      <c r="B13" s="23" t="s">
        <v>27</v>
      </c>
      <c r="C13" s="24">
        <f>C8*24/5</f>
        <v>81.6</v>
      </c>
      <c r="D13" s="25">
        <f>D8*24/5-1</f>
        <v>85.4</v>
      </c>
      <c r="E13" s="26">
        <f>E8*24/5-1</f>
        <v>104.6</v>
      </c>
      <c r="F13" s="24">
        <f>C13+D13+E13</f>
        <v>271.6</v>
      </c>
      <c r="G13" s="68"/>
      <c r="H13" s="69"/>
      <c r="J13"/>
    </row>
    <row r="14" ht="13.5" thickBot="1">
      <c r="J14" s="37"/>
    </row>
    <row r="15" spans="2:10" s="7" customFormat="1" ht="12.75">
      <c r="B15" s="8"/>
      <c r="C15" s="9" t="s">
        <v>10</v>
      </c>
      <c r="D15" s="10" t="s">
        <v>11</v>
      </c>
      <c r="E15" s="42" t="s">
        <v>12</v>
      </c>
      <c r="F15" s="9" t="s">
        <v>28</v>
      </c>
      <c r="G15" s="10" t="s">
        <v>29</v>
      </c>
      <c r="H15" s="27"/>
      <c r="J15" s="37"/>
    </row>
    <row r="16" spans="2:10" ht="12.75">
      <c r="B16" s="11"/>
      <c r="C16" s="61" t="s">
        <v>20</v>
      </c>
      <c r="D16" s="59"/>
      <c r="E16" s="59"/>
      <c r="F16" s="59"/>
      <c r="G16" s="59"/>
      <c r="H16" s="62"/>
      <c r="J16" s="37"/>
    </row>
    <row r="17" spans="2:10" ht="12.75">
      <c r="B17" s="11" t="s">
        <v>21</v>
      </c>
      <c r="C17" s="12">
        <v>30</v>
      </c>
      <c r="D17" s="13">
        <v>31</v>
      </c>
      <c r="E17" s="14">
        <v>30</v>
      </c>
      <c r="F17" s="12">
        <f>C17+D17+E17</f>
        <v>91</v>
      </c>
      <c r="G17" s="13">
        <f>F7+F17</f>
        <v>181</v>
      </c>
      <c r="H17" s="64"/>
      <c r="J17" s="37"/>
    </row>
    <row r="18" spans="2:10" ht="12.75">
      <c r="B18" s="15" t="s">
        <v>22</v>
      </c>
      <c r="C18" s="12">
        <v>20</v>
      </c>
      <c r="D18" s="13">
        <v>20</v>
      </c>
      <c r="E18" s="14">
        <v>21</v>
      </c>
      <c r="F18" s="12">
        <f>C18+D18+E18</f>
        <v>61</v>
      </c>
      <c r="G18" s="13">
        <f>F8+F18</f>
        <v>118</v>
      </c>
      <c r="H18" s="65"/>
      <c r="J18" s="37"/>
    </row>
    <row r="19" spans="2:10" ht="12.75">
      <c r="B19" s="15" t="s">
        <v>23</v>
      </c>
      <c r="C19" s="12">
        <f>C17-C18</f>
        <v>10</v>
      </c>
      <c r="D19" s="16">
        <f>D17-D18</f>
        <v>11</v>
      </c>
      <c r="E19" s="17">
        <f>E17-E18</f>
        <v>9</v>
      </c>
      <c r="F19" s="12">
        <f>C19+D19+E19</f>
        <v>30</v>
      </c>
      <c r="G19" s="13">
        <f>F9+F19</f>
        <v>63</v>
      </c>
      <c r="H19" s="66"/>
      <c r="J19" s="37"/>
    </row>
    <row r="20" spans="2:10" ht="12.75">
      <c r="B20" s="15"/>
      <c r="C20" s="63" t="s">
        <v>24</v>
      </c>
      <c r="D20" s="59"/>
      <c r="E20" s="59"/>
      <c r="F20" s="59"/>
      <c r="G20" s="59"/>
      <c r="H20" s="62"/>
      <c r="J20"/>
    </row>
    <row r="21" spans="2:10" ht="12.75">
      <c r="B21" s="44" t="s">
        <v>25</v>
      </c>
      <c r="C21" s="21">
        <f>C18*8</f>
        <v>160</v>
      </c>
      <c r="D21" s="21">
        <f>D18*8</f>
        <v>160</v>
      </c>
      <c r="E21" s="21">
        <f>E18*8</f>
        <v>168</v>
      </c>
      <c r="F21" s="18">
        <f>C21+D21+E21</f>
        <v>488</v>
      </c>
      <c r="G21" s="19">
        <f>F11+F21</f>
        <v>942</v>
      </c>
      <c r="H21" s="64"/>
      <c r="J21" s="37"/>
    </row>
    <row r="22" spans="2:10" ht="12.75">
      <c r="B22" s="15" t="s">
        <v>26</v>
      </c>
      <c r="C22" s="18">
        <f>C18*36/5</f>
        <v>144</v>
      </c>
      <c r="D22" s="21">
        <f>D18*36/5</f>
        <v>144</v>
      </c>
      <c r="E22" s="22">
        <f>E18*36/5</f>
        <v>151.2</v>
      </c>
      <c r="F22" s="18">
        <f>C22+D22+E22</f>
        <v>439.2</v>
      </c>
      <c r="G22" s="19">
        <f>F12+F22</f>
        <v>847.5999999999999</v>
      </c>
      <c r="H22" s="65"/>
      <c r="J22" s="37"/>
    </row>
    <row r="23" spans="2:10" ht="13.5" thickBot="1">
      <c r="B23" s="23" t="s">
        <v>27</v>
      </c>
      <c r="C23" s="24">
        <f>C18*24/5</f>
        <v>96</v>
      </c>
      <c r="D23" s="25">
        <f>D18*24/5</f>
        <v>96</v>
      </c>
      <c r="E23" s="26">
        <f>E18*24/5</f>
        <v>100.8</v>
      </c>
      <c r="F23" s="24">
        <f>C23+D23+E23</f>
        <v>292.8</v>
      </c>
      <c r="G23" s="28">
        <f>F13+F23</f>
        <v>564.4000000000001</v>
      </c>
      <c r="H23" s="67"/>
      <c r="J23" s="37"/>
    </row>
    <row r="24" ht="13.5" thickBot="1">
      <c r="J24" s="37"/>
    </row>
    <row r="25" spans="2:10" s="7" customFormat="1" ht="12.75">
      <c r="B25" s="8"/>
      <c r="C25" s="9" t="s">
        <v>13</v>
      </c>
      <c r="D25" s="10" t="s">
        <v>14</v>
      </c>
      <c r="E25" s="42" t="s">
        <v>15</v>
      </c>
      <c r="F25" s="9" t="s">
        <v>30</v>
      </c>
      <c r="G25" s="70"/>
      <c r="H25" s="71"/>
      <c r="J25" s="37"/>
    </row>
    <row r="26" spans="2:10" ht="12.75">
      <c r="B26" s="11"/>
      <c r="C26" s="63" t="s">
        <v>20</v>
      </c>
      <c r="D26" s="56"/>
      <c r="E26" s="59"/>
      <c r="F26" s="59"/>
      <c r="G26" s="56"/>
      <c r="H26" s="62"/>
      <c r="J26" s="37"/>
    </row>
    <row r="27" spans="2:10" ht="12.75">
      <c r="B27" s="11" t="s">
        <v>21</v>
      </c>
      <c r="C27" s="12">
        <v>31</v>
      </c>
      <c r="D27" s="13">
        <v>31</v>
      </c>
      <c r="E27" s="14">
        <v>30</v>
      </c>
      <c r="F27" s="12">
        <f>C27+D27+E27</f>
        <v>92</v>
      </c>
      <c r="G27" s="48"/>
      <c r="H27" s="49"/>
      <c r="J27"/>
    </row>
    <row r="28" spans="2:10" ht="12.75">
      <c r="B28" s="15" t="s">
        <v>22</v>
      </c>
      <c r="C28" s="12">
        <v>21</v>
      </c>
      <c r="D28" s="13">
        <v>23</v>
      </c>
      <c r="E28" s="14">
        <v>21</v>
      </c>
      <c r="F28" s="12">
        <f>C28+D28+E28</f>
        <v>65</v>
      </c>
      <c r="G28" s="50"/>
      <c r="H28" s="51"/>
      <c r="J28" s="37"/>
    </row>
    <row r="29" spans="2:10" ht="12.75">
      <c r="B29" s="15" t="s">
        <v>23</v>
      </c>
      <c r="C29" s="12">
        <f>C27-C28</f>
        <v>10</v>
      </c>
      <c r="D29" s="16">
        <f>D27-D28</f>
        <v>8</v>
      </c>
      <c r="E29" s="17">
        <f>E27-E28</f>
        <v>9</v>
      </c>
      <c r="F29" s="12">
        <f>C29+D29+E29</f>
        <v>27</v>
      </c>
      <c r="G29" s="52"/>
      <c r="H29" s="53"/>
      <c r="J29" s="37"/>
    </row>
    <row r="30" spans="2:10" ht="12.75">
      <c r="B30" s="15"/>
      <c r="C30" s="63" t="s">
        <v>24</v>
      </c>
      <c r="D30" s="56"/>
      <c r="E30" s="59"/>
      <c r="F30" s="59"/>
      <c r="G30" s="56"/>
      <c r="H30" s="62"/>
      <c r="J30" s="37"/>
    </row>
    <row r="31" spans="2:10" ht="12.75">
      <c r="B31" s="44" t="s">
        <v>25</v>
      </c>
      <c r="C31" s="21">
        <f>C28*8</f>
        <v>168</v>
      </c>
      <c r="D31" s="21">
        <f>D28*8</f>
        <v>184</v>
      </c>
      <c r="E31" s="21">
        <f>E28*8</f>
        <v>168</v>
      </c>
      <c r="F31" s="18">
        <f>C31+D31+E31</f>
        <v>520</v>
      </c>
      <c r="G31" s="48"/>
      <c r="H31" s="49"/>
      <c r="J31" s="37"/>
    </row>
    <row r="32" spans="2:10" ht="12.75">
      <c r="B32" s="15" t="s">
        <v>26</v>
      </c>
      <c r="C32" s="18">
        <f>C28*36/5</f>
        <v>151.2</v>
      </c>
      <c r="D32" s="21">
        <f>D28*36/5</f>
        <v>165.6</v>
      </c>
      <c r="E32" s="22">
        <f>E28*36/5</f>
        <v>151.2</v>
      </c>
      <c r="F32" s="18">
        <f>C32+D32+E32</f>
        <v>467.99999999999994</v>
      </c>
      <c r="G32" s="50"/>
      <c r="H32" s="51"/>
      <c r="J32"/>
    </row>
    <row r="33" spans="2:10" ht="13.5" thickBot="1">
      <c r="B33" s="23" t="s">
        <v>27</v>
      </c>
      <c r="C33" s="24">
        <f>C28*24/5</f>
        <v>100.8</v>
      </c>
      <c r="D33" s="25">
        <f>D28*24/5</f>
        <v>110.4</v>
      </c>
      <c r="E33" s="26">
        <f>E28*24/5</f>
        <v>100.8</v>
      </c>
      <c r="F33" s="24">
        <f>C33+D33+E33</f>
        <v>312</v>
      </c>
      <c r="G33" s="68"/>
      <c r="H33" s="69"/>
      <c r="J33" s="37"/>
    </row>
    <row r="34" spans="2:10" ht="13.5" thickBot="1">
      <c r="B34" s="29"/>
      <c r="J34" s="37"/>
    </row>
    <row r="35" spans="2:10" s="7" customFormat="1" ht="12.75">
      <c r="B35" s="8"/>
      <c r="C35" s="9" t="s">
        <v>16</v>
      </c>
      <c r="D35" s="10" t="s">
        <v>17</v>
      </c>
      <c r="E35" s="42" t="s">
        <v>18</v>
      </c>
      <c r="F35" s="9" t="s">
        <v>31</v>
      </c>
      <c r="G35" s="42" t="s">
        <v>32</v>
      </c>
      <c r="H35" s="30" t="s">
        <v>35</v>
      </c>
      <c r="J35" s="37"/>
    </row>
    <row r="36" spans="2:10" ht="12.75">
      <c r="B36" s="11"/>
      <c r="C36" s="58" t="s">
        <v>20</v>
      </c>
      <c r="D36" s="59"/>
      <c r="E36" s="59"/>
      <c r="F36" s="59"/>
      <c r="G36" s="59"/>
      <c r="H36" s="60"/>
      <c r="J36" s="37"/>
    </row>
    <row r="37" spans="2:10" ht="12.75">
      <c r="B37" s="11" t="s">
        <v>21</v>
      </c>
      <c r="C37" s="12">
        <v>31</v>
      </c>
      <c r="D37" s="13">
        <v>30</v>
      </c>
      <c r="E37" s="14">
        <v>31</v>
      </c>
      <c r="F37" s="12">
        <f>C37+D37+E37</f>
        <v>92</v>
      </c>
      <c r="G37" s="14">
        <f>F27+F37</f>
        <v>184</v>
      </c>
      <c r="H37" s="31">
        <f>G17+G37</f>
        <v>365</v>
      </c>
      <c r="J37" s="37"/>
    </row>
    <row r="38" spans="2:10" ht="12.75">
      <c r="B38" s="15" t="s">
        <v>22</v>
      </c>
      <c r="C38" s="12">
        <v>22</v>
      </c>
      <c r="D38" s="13">
        <v>21</v>
      </c>
      <c r="E38" s="14">
        <v>21</v>
      </c>
      <c r="F38" s="12">
        <f>C38+D38+E38</f>
        <v>64</v>
      </c>
      <c r="G38" s="14">
        <f>F28+F38</f>
        <v>129</v>
      </c>
      <c r="H38" s="31">
        <f>G18+G38</f>
        <v>247</v>
      </c>
      <c r="J38" s="37"/>
    </row>
    <row r="39" spans="2:10" ht="12.75">
      <c r="B39" s="15" t="s">
        <v>23</v>
      </c>
      <c r="C39" s="12">
        <f>C37-C38</f>
        <v>9</v>
      </c>
      <c r="D39" s="16">
        <f>D37-D38</f>
        <v>9</v>
      </c>
      <c r="E39" s="17">
        <f>E37-E38</f>
        <v>10</v>
      </c>
      <c r="F39" s="12">
        <f>C39+D39+E39</f>
        <v>28</v>
      </c>
      <c r="G39" s="14">
        <f>F29+F39</f>
        <v>55</v>
      </c>
      <c r="H39" s="31">
        <f>G19+G39</f>
        <v>118</v>
      </c>
      <c r="J39"/>
    </row>
    <row r="40" spans="2:10" ht="12.75">
      <c r="B40" s="15"/>
      <c r="C40" s="58" t="s">
        <v>24</v>
      </c>
      <c r="D40" s="59"/>
      <c r="E40" s="59"/>
      <c r="F40" s="59"/>
      <c r="G40" s="59"/>
      <c r="H40" s="60"/>
      <c r="J40" s="37"/>
    </row>
    <row r="41" spans="2:10" ht="12.75">
      <c r="B41" s="44" t="s">
        <v>25</v>
      </c>
      <c r="C41" s="21">
        <f>C38*8</f>
        <v>176</v>
      </c>
      <c r="D41" s="21">
        <f>D38*8-1</f>
        <v>167</v>
      </c>
      <c r="E41" s="21">
        <f>E38*8</f>
        <v>168</v>
      </c>
      <c r="F41" s="18">
        <f>C41+D41+E41</f>
        <v>511</v>
      </c>
      <c r="G41" s="20">
        <f>F31+F41</f>
        <v>1031</v>
      </c>
      <c r="H41" s="32">
        <f>G21+G41</f>
        <v>1973</v>
      </c>
      <c r="J41" s="37"/>
    </row>
    <row r="42" spans="2:10" ht="12.75">
      <c r="B42" s="15" t="s">
        <v>26</v>
      </c>
      <c r="C42" s="18">
        <f>C38*36/5</f>
        <v>158.4</v>
      </c>
      <c r="D42" s="21">
        <f>D38*36/5-1</f>
        <v>150.2</v>
      </c>
      <c r="E42" s="22">
        <f>E38*36/5</f>
        <v>151.2</v>
      </c>
      <c r="F42" s="18">
        <f>C42+D42+E42</f>
        <v>459.8</v>
      </c>
      <c r="G42" s="20">
        <f>F32+F42</f>
        <v>927.8</v>
      </c>
      <c r="H42" s="32">
        <f>G22+G42</f>
        <v>1775.3999999999999</v>
      </c>
      <c r="J42" s="37"/>
    </row>
    <row r="43" spans="2:10" ht="13.5" thickBot="1">
      <c r="B43" s="23" t="s">
        <v>27</v>
      </c>
      <c r="C43" s="24">
        <f>C38*24/5</f>
        <v>105.6</v>
      </c>
      <c r="D43" s="25">
        <f>D38*24/5-1</f>
        <v>99.8</v>
      </c>
      <c r="E43" s="26">
        <f>E38*24/5</f>
        <v>100.8</v>
      </c>
      <c r="F43" s="24">
        <f>C43+D43+E43</f>
        <v>306.2</v>
      </c>
      <c r="G43" s="33">
        <f>F33+F43</f>
        <v>618.2</v>
      </c>
      <c r="H43" s="34">
        <f>G23+G43</f>
        <v>1182.6000000000001</v>
      </c>
      <c r="J43" s="38"/>
    </row>
    <row r="44" ht="12.75">
      <c r="J44" s="37"/>
    </row>
    <row r="45" ht="12.75">
      <c r="J45" s="37"/>
    </row>
    <row r="46" ht="12.75">
      <c r="J46"/>
    </row>
    <row r="47" ht="12.75">
      <c r="J47" s="39"/>
    </row>
    <row r="48" ht="12.75">
      <c r="J48" s="39"/>
    </row>
    <row r="49" ht="12.75">
      <c r="J49" s="39"/>
    </row>
    <row r="50" ht="12.75">
      <c r="J50" s="40"/>
    </row>
    <row r="51" ht="12.75">
      <c r="J51" s="41"/>
    </row>
    <row r="52" ht="12.75">
      <c r="J52" s="41"/>
    </row>
    <row r="53" ht="12.75">
      <c r="J53" s="37"/>
    </row>
    <row r="54" ht="12.75">
      <c r="J54" s="37"/>
    </row>
    <row r="55" ht="12.75">
      <c r="J55"/>
    </row>
    <row r="56" ht="12.75">
      <c r="J56" s="37"/>
    </row>
    <row r="57" ht="12.75">
      <c r="J57" s="37"/>
    </row>
    <row r="58" ht="12.75">
      <c r="J58" s="37"/>
    </row>
    <row r="59" ht="12.75">
      <c r="J59" s="37"/>
    </row>
    <row r="60" ht="12.75">
      <c r="J60" s="37"/>
    </row>
    <row r="61" ht="12.75">
      <c r="J61" s="37"/>
    </row>
    <row r="62" ht="12.75">
      <c r="J62"/>
    </row>
    <row r="63" ht="12.75">
      <c r="J63" s="37"/>
    </row>
    <row r="64" ht="12.75">
      <c r="J64" s="37"/>
    </row>
    <row r="65" ht="12.75">
      <c r="J65" s="37"/>
    </row>
    <row r="66" ht="12.75">
      <c r="J66" s="37"/>
    </row>
    <row r="67" ht="12.75">
      <c r="J67" s="37"/>
    </row>
    <row r="68" ht="12.75">
      <c r="J68" s="37"/>
    </row>
    <row r="69" ht="12.75">
      <c r="J69"/>
    </row>
    <row r="70" ht="12.75">
      <c r="J70" s="37"/>
    </row>
    <row r="71" ht="12.75">
      <c r="J71" s="37"/>
    </row>
    <row r="72" ht="12.75">
      <c r="J72" s="37"/>
    </row>
    <row r="73" ht="12.75">
      <c r="J73" s="38"/>
    </row>
    <row r="74" ht="12.75">
      <c r="J74" s="37"/>
    </row>
    <row r="75" ht="12.75">
      <c r="J75" s="37"/>
    </row>
    <row r="76" ht="12.75">
      <c r="J76"/>
    </row>
    <row r="77" ht="12.75">
      <c r="J77" s="39"/>
    </row>
    <row r="78" ht="12.75">
      <c r="J78" s="39"/>
    </row>
    <row r="79" ht="12.75">
      <c r="J79" s="39"/>
    </row>
    <row r="80" ht="12.75">
      <c r="J80" s="40"/>
    </row>
    <row r="81" ht="12.75">
      <c r="J81" s="41"/>
    </row>
    <row r="82" ht="12.75">
      <c r="J82" s="41"/>
    </row>
  </sheetData>
  <sheetProtection/>
  <mergeCells count="20">
    <mergeCell ref="C36:H36"/>
    <mergeCell ref="G7:H9"/>
    <mergeCell ref="G11:H13"/>
    <mergeCell ref="G5:H5"/>
    <mergeCell ref="B1:H1"/>
    <mergeCell ref="G31:H33"/>
    <mergeCell ref="B3:H3"/>
    <mergeCell ref="G25:H25"/>
    <mergeCell ref="C6:H6"/>
    <mergeCell ref="C10:H10"/>
    <mergeCell ref="G27:H29"/>
    <mergeCell ref="B2:H2"/>
    <mergeCell ref="B4:H4"/>
    <mergeCell ref="C40:H40"/>
    <mergeCell ref="C16:H16"/>
    <mergeCell ref="C20:H20"/>
    <mergeCell ref="C26:H26"/>
    <mergeCell ref="C30:H30"/>
    <mergeCell ref="H17:H19"/>
    <mergeCell ref="H21:H23"/>
  </mergeCells>
  <printOptions/>
  <pageMargins left="0.75" right="0.62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2015-09-12T15:39:32Z</dcterms:created>
  <dcterms:modified xsi:type="dcterms:W3CDTF">2017-01-07T17:16:00Z</dcterms:modified>
  <cp:category/>
  <cp:version/>
  <cp:contentType/>
  <cp:contentStatus/>
</cp:coreProperties>
</file>